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ika\Desktop\food\Новая папка\"/>
    </mc:Choice>
  </mc:AlternateContent>
  <bookViews>
    <workbookView xWindow="0" yWindow="0" windowWidth="14415" windowHeight="5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77" i="1" s="1"/>
  <c r="L157" i="1"/>
  <c r="L147" i="1"/>
  <c r="L158" i="1" s="1"/>
  <c r="L138" i="1"/>
  <c r="L128" i="1"/>
  <c r="L139" i="1" s="1"/>
  <c r="L119" i="1"/>
  <c r="L109" i="1"/>
  <c r="L120" i="1" s="1"/>
  <c r="L100" i="1"/>
  <c r="L90" i="1"/>
  <c r="L101" i="1" s="1"/>
  <c r="L81" i="1"/>
  <c r="L71" i="1"/>
  <c r="L82" i="1" s="1"/>
  <c r="L62" i="1"/>
  <c r="L52" i="1"/>
  <c r="L63" i="1" s="1"/>
  <c r="L43" i="1"/>
  <c r="L33" i="1"/>
  <c r="L44" i="1" s="1"/>
  <c r="L23" i="1"/>
  <c r="L13" i="1"/>
  <c r="L24" i="1" s="1"/>
  <c r="A110" i="1"/>
  <c r="B196" i="1"/>
  <c r="A196" i="1"/>
  <c r="J195" i="1"/>
  <c r="I195" i="1"/>
  <c r="H195" i="1"/>
  <c r="G195" i="1"/>
  <c r="F195" i="1"/>
  <c r="B186" i="1"/>
  <c r="A186" i="1"/>
  <c r="J185" i="1"/>
  <c r="I185" i="1"/>
  <c r="I196" i="1" s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J147" i="1"/>
  <c r="I147" i="1"/>
  <c r="I158" i="1" s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G139" i="1" s="1"/>
  <c r="F128" i="1"/>
  <c r="B120" i="1"/>
  <c r="A120" i="1"/>
  <c r="J119" i="1"/>
  <c r="I119" i="1"/>
  <c r="H119" i="1"/>
  <c r="G119" i="1"/>
  <c r="F119" i="1"/>
  <c r="B11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J90" i="1"/>
  <c r="J101" i="1" s="1"/>
  <c r="I90" i="1"/>
  <c r="H90" i="1"/>
  <c r="G90" i="1"/>
  <c r="F90" i="1"/>
  <c r="F101" i="1" s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J63" i="1" s="1"/>
  <c r="I52" i="1"/>
  <c r="H52" i="1"/>
  <c r="G52" i="1"/>
  <c r="F52" i="1"/>
  <c r="F63" i="1" s="1"/>
  <c r="B44" i="1"/>
  <c r="A44" i="1"/>
  <c r="J43" i="1"/>
  <c r="I43" i="1"/>
  <c r="H43" i="1"/>
  <c r="G43" i="1"/>
  <c r="F43" i="1"/>
  <c r="B34" i="1"/>
  <c r="A34" i="1"/>
  <c r="J33" i="1"/>
  <c r="I33" i="1"/>
  <c r="H33" i="1"/>
  <c r="H44" i="1" s="1"/>
  <c r="G33" i="1"/>
  <c r="F3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20" i="1" l="1"/>
  <c r="L196" i="1"/>
  <c r="F44" i="1"/>
  <c r="J44" i="1"/>
  <c r="H63" i="1"/>
  <c r="F82" i="1"/>
  <c r="J82" i="1"/>
  <c r="H101" i="1"/>
  <c r="I139" i="1"/>
  <c r="G158" i="1"/>
  <c r="I177" i="1"/>
  <c r="G196" i="1"/>
  <c r="G120" i="1"/>
  <c r="I44" i="1"/>
  <c r="G101" i="1"/>
  <c r="H139" i="1"/>
  <c r="J158" i="1"/>
  <c r="H177" i="1"/>
  <c r="J196" i="1"/>
  <c r="J120" i="1"/>
  <c r="G44" i="1"/>
  <c r="I63" i="1"/>
  <c r="I101" i="1"/>
  <c r="J139" i="1"/>
  <c r="H158" i="1"/>
  <c r="J177" i="1"/>
  <c r="H196" i="1"/>
  <c r="G82" i="1"/>
  <c r="H82" i="1"/>
  <c r="I82" i="1"/>
  <c r="G63" i="1"/>
  <c r="L197" i="1"/>
  <c r="F120" i="1"/>
  <c r="F139" i="1"/>
  <c r="F158" i="1"/>
  <c r="F177" i="1"/>
  <c r="F196" i="1"/>
  <c r="I24" i="1"/>
  <c r="F24" i="1"/>
  <c r="J24" i="1"/>
  <c r="H24" i="1"/>
  <c r="G24" i="1"/>
  <c r="H197" i="1" l="1"/>
  <c r="J197" i="1"/>
  <c r="G197" i="1"/>
  <c r="I197" i="1"/>
  <c r="F197" i="1"/>
</calcChain>
</file>

<file path=xl/sharedStrings.xml><?xml version="1.0" encoding="utf-8"?>
<sst xmlns="http://schemas.openxmlformats.org/spreadsheetml/2006/main" count="315" uniqueCount="95">
  <si>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</si>
  <si>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</si>
  <si>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</si>
  <si>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</si>
  <si>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</si>
  <si>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</si>
  <si>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</si>
  <si>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</si>
  <si>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</si>
  <si>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</si>
  <si>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</si>
  <si>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</si>
  <si>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</si>
  <si>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</si>
  <si>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</si>
  <si>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</si>
  <si>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</si>
  <si>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</si>
  <si>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</si>
  <si>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</si>
  <si>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</si>
  <si>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</si>
  <si>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</si>
  <si>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</si>
  <si>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</si>
  <si>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</si>
  <si>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</si>
  <si>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</si>
  <si>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</si>
  <si>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</si>
  <si>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</si>
  <si>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</si>
  <si>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</si>
  <si>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</si>
  <si>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</si>
  <si>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</si>
  <si>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</si>
  <si>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</si>
  <si>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</si>
  <si>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МОУ: Шерловогорская СОШ № 47</t>
  </si>
  <si>
    <t>Директор</t>
  </si>
  <si>
    <t>Фалилеева Е.В.</t>
  </si>
  <si>
    <t xml:space="preserve"> Каша вязкая молочная овсяная с маслом</t>
  </si>
  <si>
    <t>54-9к</t>
  </si>
  <si>
    <t xml:space="preserve">Чай с сахаром </t>
  </si>
  <si>
    <t>54-2г</t>
  </si>
  <si>
    <t>Хлеб пшеничный</t>
  </si>
  <si>
    <t>пром</t>
  </si>
  <si>
    <t>Хлеб ржаной</t>
  </si>
  <si>
    <t>Сыр твердых сортов в нарезке</t>
  </si>
  <si>
    <t>54-1з</t>
  </si>
  <si>
    <t>Котлета куриная</t>
  </si>
  <si>
    <t>11п/ф пром</t>
  </si>
  <si>
    <t>Рис отварной с маслом</t>
  </si>
  <si>
    <t>54-6г</t>
  </si>
  <si>
    <t>Чай с сахаром</t>
  </si>
  <si>
    <t>54-2гн</t>
  </si>
  <si>
    <t>Соус красный основной</t>
  </si>
  <si>
    <t>54-3 соус</t>
  </si>
  <si>
    <t xml:space="preserve">Чай с  сахаром </t>
  </si>
  <si>
    <t>Горошек зеленый</t>
  </si>
  <si>
    <t>54-20з</t>
  </si>
  <si>
    <t>Каша "Дружба" с маслом</t>
  </si>
  <si>
    <t>54-16к</t>
  </si>
  <si>
    <t>Какао с молоком</t>
  </si>
  <si>
    <t>54-21гн</t>
  </si>
  <si>
    <t>Сыр</t>
  </si>
  <si>
    <t>Картофельное пюре</t>
  </si>
  <si>
    <t>54-11г</t>
  </si>
  <si>
    <t>Тефтели из говядины</t>
  </si>
  <si>
    <t>14п/ф пром</t>
  </si>
  <si>
    <t>54-4гн</t>
  </si>
  <si>
    <t>Кондитерское изделие</t>
  </si>
  <si>
    <t>10,2</t>
  </si>
  <si>
    <t>54-13к</t>
  </si>
  <si>
    <t>Курица тушеная с морковью</t>
  </si>
  <si>
    <t>54-25м</t>
  </si>
  <si>
    <t>Чай с лимоном и сахаром</t>
  </si>
  <si>
    <t>54-3гн</t>
  </si>
  <si>
    <t xml:space="preserve">Каша молочная гречневая </t>
  </si>
  <si>
    <t>187.3</t>
  </si>
  <si>
    <t>54-20к</t>
  </si>
  <si>
    <t>Кофейный напиток с молоком</t>
  </si>
  <si>
    <t>54-23гн</t>
  </si>
  <si>
    <t>Фрукт</t>
  </si>
  <si>
    <t>Макароны запеченые с яйцом</t>
  </si>
  <si>
    <t>Чай с молоком</t>
  </si>
  <si>
    <t>Каша молочная пшенная с маслом</t>
  </si>
  <si>
    <t>Макароны отварные с маслом</t>
  </si>
  <si>
    <t>54-1г</t>
  </si>
  <si>
    <t>Чай  с молоком</t>
  </si>
  <si>
    <t>Компот из смеси сухофруктов</t>
  </si>
  <si>
    <t>54-1хн</t>
  </si>
  <si>
    <t>Огурец соленый</t>
  </si>
  <si>
    <t>Запеканка рисовая с творогом с соусом сладким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</si>
</sst>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/>
    </xf>
    <xf numFmtId="2" fontId="11" fillId="4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2" fillId="4" borderId="2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1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tabSelected="1" workbookViewId="0">
      <pane xSplit="4" ySplit="5" topLeftCell="E191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20" ht="15" x14ac:dyDescent="0.25">
      <c r="A1" s="1" t="s">
        <v>7</v>
      </c>
      <c r="C1" s="80" t="s">
        <v>39</v>
      </c>
      <c r="D1" s="81"/>
      <c r="E1" s="81"/>
      <c r="F1" s="12" t="s">
        <v>16</v>
      </c>
      <c r="G1" s="2" t="s">
        <v>17</v>
      </c>
      <c r="H1" s="82" t="s">
        <v>40</v>
      </c>
      <c r="I1" s="82"/>
      <c r="J1" s="82"/>
      <c r="K1" s="82"/>
    </row>
    <row r="2" spans="1:20" ht="18" x14ac:dyDescent="0.2">
      <c r="A2" s="35" t="s">
        <v>6</v>
      </c>
      <c r="C2" s="2"/>
      <c r="G2" s="2" t="s">
        <v>18</v>
      </c>
      <c r="H2" s="82" t="s">
        <v>41</v>
      </c>
      <c r="I2" s="82"/>
      <c r="J2" s="82"/>
      <c r="K2" s="82"/>
    </row>
    <row r="3" spans="1:20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20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20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20" ht="16.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200</v>
      </c>
      <c r="G6" s="49">
        <v>8.6</v>
      </c>
      <c r="H6" s="49">
        <v>11.3</v>
      </c>
      <c r="I6" s="49">
        <v>34.299999999999997</v>
      </c>
      <c r="J6" s="49">
        <v>272.8</v>
      </c>
      <c r="K6" s="49" t="s">
        <v>43</v>
      </c>
      <c r="L6" s="50">
        <v>40.590000000000003</v>
      </c>
    </row>
    <row r="7" spans="1:20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20" ht="16.5" x14ac:dyDescent="0.25">
      <c r="A8" s="23"/>
      <c r="B8" s="15"/>
      <c r="C8" s="11"/>
      <c r="D8" s="7" t="s">
        <v>22</v>
      </c>
      <c r="E8" s="48" t="s">
        <v>44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45</v>
      </c>
      <c r="L8" s="50">
        <v>6.45</v>
      </c>
    </row>
    <row r="9" spans="1:20" ht="16.5" x14ac:dyDescent="0.25">
      <c r="A9" s="23"/>
      <c r="B9" s="15"/>
      <c r="C9" s="11"/>
      <c r="D9" s="7" t="s">
        <v>23</v>
      </c>
      <c r="E9" s="48" t="s">
        <v>46</v>
      </c>
      <c r="F9" s="49">
        <v>45</v>
      </c>
      <c r="G9" s="49">
        <v>3.4</v>
      </c>
      <c r="H9" s="49">
        <v>0.4</v>
      </c>
      <c r="I9" s="49">
        <v>22.1</v>
      </c>
      <c r="J9" s="49">
        <v>105.5</v>
      </c>
      <c r="K9" s="49" t="s">
        <v>47</v>
      </c>
      <c r="L9" s="50">
        <v>3.39</v>
      </c>
      <c r="M9" s="74"/>
      <c r="N9" s="75"/>
      <c r="O9" s="75"/>
      <c r="P9" s="75"/>
      <c r="Q9" s="75"/>
      <c r="R9" s="75"/>
      <c r="S9" s="75"/>
      <c r="T9" s="76"/>
    </row>
    <row r="10" spans="1:20" ht="16.5" x14ac:dyDescent="0.25">
      <c r="A10" s="23"/>
      <c r="B10" s="15"/>
      <c r="C10" s="11"/>
      <c r="D10" s="7" t="s">
        <v>23</v>
      </c>
      <c r="E10" s="48" t="s">
        <v>48</v>
      </c>
      <c r="F10" s="49">
        <v>25</v>
      </c>
      <c r="G10" s="49">
        <v>1.7</v>
      </c>
      <c r="H10" s="49">
        <v>0.3</v>
      </c>
      <c r="I10" s="49">
        <v>8.4</v>
      </c>
      <c r="J10" s="49">
        <v>42.7</v>
      </c>
      <c r="K10" s="49" t="s">
        <v>47</v>
      </c>
      <c r="L10" s="50">
        <v>1.88</v>
      </c>
    </row>
    <row r="11" spans="1:20" ht="16.5" x14ac:dyDescent="0.25">
      <c r="A11" s="23"/>
      <c r="B11" s="15"/>
      <c r="C11" s="11"/>
      <c r="D11" s="7" t="s">
        <v>24</v>
      </c>
      <c r="E11" s="48" t="s">
        <v>84</v>
      </c>
      <c r="F11" s="49">
        <v>80</v>
      </c>
      <c r="G11" s="49">
        <v>0.64</v>
      </c>
      <c r="H11" s="49">
        <v>0.16</v>
      </c>
      <c r="I11" s="49">
        <v>6</v>
      </c>
      <c r="J11" s="49">
        <v>30.4</v>
      </c>
      <c r="K11" s="49" t="s">
        <v>47</v>
      </c>
      <c r="L11" s="50">
        <v>49.55</v>
      </c>
    </row>
    <row r="12" spans="1:20" ht="16.5" x14ac:dyDescent="0.25">
      <c r="A12" s="23"/>
      <c r="B12" s="15"/>
      <c r="C12" s="11"/>
      <c r="D12" s="6" t="s">
        <v>26</v>
      </c>
      <c r="E12" s="48" t="s">
        <v>49</v>
      </c>
      <c r="F12" s="49">
        <v>15</v>
      </c>
      <c r="G12" s="49">
        <v>3.5</v>
      </c>
      <c r="H12" s="49">
        <v>4.4000000000000004</v>
      </c>
      <c r="I12" s="49">
        <v>0</v>
      </c>
      <c r="J12" s="49">
        <v>53.8</v>
      </c>
      <c r="K12" s="49" t="s">
        <v>50</v>
      </c>
      <c r="L12" s="50">
        <v>23.14</v>
      </c>
    </row>
    <row r="13" spans="1:20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>SUM(G6:G12)</f>
        <v>18.04</v>
      </c>
      <c r="H13" s="19">
        <f>SUM(H6:H12)</f>
        <v>16.560000000000002</v>
      </c>
      <c r="I13" s="19">
        <f>SUM(I6:I12)</f>
        <v>77.2</v>
      </c>
      <c r="J13" s="19">
        <f>SUM(J6:J12)</f>
        <v>532</v>
      </c>
      <c r="K13" s="25"/>
      <c r="L13" s="19">
        <f>SUM(L6:L12)</f>
        <v>125.00000000000001</v>
      </c>
    </row>
    <row r="14" spans="1:20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20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20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20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20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20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20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20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20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20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20" ht="15.75" thickBot="1" x14ac:dyDescent="0.2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565</v>
      </c>
      <c r="G24" s="32">
        <f t="shared" ref="G24:J24" si="2">G13+G23</f>
        <v>18.04</v>
      </c>
      <c r="H24" s="32">
        <f t="shared" si="2"/>
        <v>16.560000000000002</v>
      </c>
      <c r="I24" s="32">
        <f t="shared" si="2"/>
        <v>77.2</v>
      </c>
      <c r="J24" s="32">
        <f t="shared" si="2"/>
        <v>532</v>
      </c>
      <c r="K24" s="32"/>
      <c r="L24" s="32">
        <f t="shared" ref="L24" si="3">L13+L23</f>
        <v>125.00000000000001</v>
      </c>
    </row>
    <row r="25" spans="1:20" ht="16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2">
        <v>150</v>
      </c>
      <c r="G25" s="54">
        <v>3.7</v>
      </c>
      <c r="H25" s="54">
        <v>4.8</v>
      </c>
      <c r="I25" s="54">
        <v>36.5</v>
      </c>
      <c r="J25" s="54">
        <v>263.5</v>
      </c>
      <c r="K25" s="52" t="s">
        <v>54</v>
      </c>
      <c r="L25" s="50">
        <v>36.42</v>
      </c>
    </row>
    <row r="26" spans="1:20" ht="33" x14ac:dyDescent="0.25">
      <c r="A26" s="14"/>
      <c r="B26" s="15"/>
      <c r="C26" s="11"/>
      <c r="D26" s="6"/>
      <c r="E26" s="51" t="s">
        <v>51</v>
      </c>
      <c r="F26" s="52">
        <v>50</v>
      </c>
      <c r="G26" s="53">
        <v>9.6</v>
      </c>
      <c r="H26" s="53">
        <v>2.13</v>
      </c>
      <c r="I26" s="53">
        <v>6.73</v>
      </c>
      <c r="J26" s="53">
        <v>84.3</v>
      </c>
      <c r="K26" s="52" t="s">
        <v>52</v>
      </c>
      <c r="L26" s="50">
        <v>69.180000000000007</v>
      </c>
    </row>
    <row r="27" spans="1:20" ht="33" x14ac:dyDescent="0.25">
      <c r="A27" s="14"/>
      <c r="B27" s="15"/>
      <c r="C27" s="11"/>
      <c r="D27" s="8"/>
      <c r="E27" s="51" t="s">
        <v>57</v>
      </c>
      <c r="F27" s="52">
        <v>35</v>
      </c>
      <c r="G27" s="53">
        <v>1.2</v>
      </c>
      <c r="H27" s="53">
        <v>0.84</v>
      </c>
      <c r="I27" s="53">
        <v>3.12</v>
      </c>
      <c r="J27" s="53">
        <v>24.77</v>
      </c>
      <c r="K27" s="52" t="s">
        <v>58</v>
      </c>
      <c r="L27" s="50">
        <v>9.18</v>
      </c>
    </row>
    <row r="28" spans="1:20" ht="16.5" x14ac:dyDescent="0.25">
      <c r="A28" s="14"/>
      <c r="B28" s="15"/>
      <c r="C28" s="11"/>
      <c r="D28" s="7" t="s">
        <v>22</v>
      </c>
      <c r="E28" s="51" t="s">
        <v>55</v>
      </c>
      <c r="F28" s="52">
        <v>200</v>
      </c>
      <c r="G28" s="54">
        <v>0.2</v>
      </c>
      <c r="H28" s="54">
        <v>0</v>
      </c>
      <c r="I28" s="54">
        <v>6.5</v>
      </c>
      <c r="J28" s="54">
        <v>26.8</v>
      </c>
      <c r="K28" s="52" t="s">
        <v>56</v>
      </c>
      <c r="L28" s="50">
        <v>6.45</v>
      </c>
    </row>
    <row r="29" spans="1:20" ht="16.5" x14ac:dyDescent="0.25">
      <c r="A29" s="14"/>
      <c r="B29" s="15"/>
      <c r="C29" s="11"/>
      <c r="D29" s="7" t="s">
        <v>23</v>
      </c>
      <c r="E29" s="51" t="s">
        <v>46</v>
      </c>
      <c r="F29" s="52">
        <v>30</v>
      </c>
      <c r="G29" s="54">
        <v>2.2999999999999998</v>
      </c>
      <c r="H29" s="54">
        <v>0.25</v>
      </c>
      <c r="I29" s="54">
        <v>14.75</v>
      </c>
      <c r="J29" s="54">
        <v>70.3</v>
      </c>
      <c r="K29" s="52" t="s">
        <v>47</v>
      </c>
      <c r="L29" s="50">
        <v>2.2599999999999998</v>
      </c>
      <c r="M29" s="77"/>
      <c r="N29" s="78"/>
      <c r="O29" s="79"/>
      <c r="P29" s="79"/>
      <c r="Q29" s="79"/>
      <c r="R29" s="79"/>
      <c r="S29" s="78"/>
      <c r="T29" s="76"/>
    </row>
    <row r="30" spans="1:20" ht="16.5" x14ac:dyDescent="0.25">
      <c r="A30" s="14"/>
      <c r="B30" s="15"/>
      <c r="C30" s="11"/>
      <c r="D30" s="7" t="s">
        <v>23</v>
      </c>
      <c r="E30" s="51" t="s">
        <v>48</v>
      </c>
      <c r="F30" s="52">
        <v>20</v>
      </c>
      <c r="G30" s="54">
        <v>1.3</v>
      </c>
      <c r="H30" s="54">
        <v>0.27</v>
      </c>
      <c r="I30" s="54">
        <v>6.7</v>
      </c>
      <c r="J30" s="54">
        <v>34.130000000000003</v>
      </c>
      <c r="K30" s="52" t="s">
        <v>47</v>
      </c>
      <c r="L30" s="50">
        <v>1.51</v>
      </c>
    </row>
    <row r="31" spans="1:20" ht="16.5" x14ac:dyDescent="0.2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52"/>
      <c r="L31" s="40"/>
    </row>
    <row r="32" spans="1:20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SUM(F25:F32)</f>
        <v>485</v>
      </c>
      <c r="G33" s="19">
        <f>SUM(G25:G32)</f>
        <v>18.3</v>
      </c>
      <c r="H33" s="19">
        <f>SUM(H25:H32)</f>
        <v>8.2899999999999991</v>
      </c>
      <c r="I33" s="19">
        <f>SUM(I25:I32)</f>
        <v>74.3</v>
      </c>
      <c r="J33" s="19">
        <f>SUM(J25:J32)</f>
        <v>503.8</v>
      </c>
      <c r="K33" s="25"/>
      <c r="L33" s="19">
        <f>SUM(L25:L32)</f>
        <v>125.00000000000001</v>
      </c>
    </row>
    <row r="34" spans="1:12" ht="15" x14ac:dyDescent="0.2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32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83" t="s">
        <v>4</v>
      </c>
      <c r="D44" s="84"/>
      <c r="E44" s="31"/>
      <c r="F44" s="32">
        <f>F33+F43</f>
        <v>485</v>
      </c>
      <c r="G44" s="32">
        <f t="shared" ref="G44" si="8">G33+G43</f>
        <v>18.3</v>
      </c>
      <c r="H44" s="32">
        <f t="shared" ref="H44" si="9">H33+H43</f>
        <v>8.2899999999999991</v>
      </c>
      <c r="I44" s="32">
        <f t="shared" ref="I44" si="10">I33+I43</f>
        <v>74.3</v>
      </c>
      <c r="J44" s="32">
        <f t="shared" ref="J44:L44" si="11">J33+J43</f>
        <v>503.8</v>
      </c>
      <c r="K44" s="32"/>
      <c r="L44" s="32">
        <f t="shared" si="11"/>
        <v>125.00000000000001</v>
      </c>
    </row>
    <row r="45" spans="1:12" ht="16.5" x14ac:dyDescent="0.25">
      <c r="A45" s="20">
        <v>1</v>
      </c>
      <c r="B45" s="21">
        <v>3</v>
      </c>
      <c r="C45" s="22" t="s">
        <v>20</v>
      </c>
      <c r="D45" s="5" t="s">
        <v>21</v>
      </c>
      <c r="E45" s="56" t="s">
        <v>85</v>
      </c>
      <c r="F45" s="57">
        <v>200</v>
      </c>
      <c r="G45" s="58">
        <v>9.7200000000000006</v>
      </c>
      <c r="H45" s="58">
        <v>12.85</v>
      </c>
      <c r="I45" s="58">
        <v>36.72</v>
      </c>
      <c r="J45" s="58">
        <v>301.43</v>
      </c>
      <c r="K45" s="59">
        <v>206</v>
      </c>
      <c r="L45" s="55">
        <v>94.36</v>
      </c>
    </row>
    <row r="46" spans="1:12" ht="15" x14ac:dyDescent="0.2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7" t="s">
        <v>22</v>
      </c>
      <c r="E47" s="56" t="s">
        <v>59</v>
      </c>
      <c r="F47" s="57">
        <v>200</v>
      </c>
      <c r="G47" s="58">
        <v>0.2</v>
      </c>
      <c r="H47" s="58">
        <v>0</v>
      </c>
      <c r="I47" s="58">
        <v>6.5</v>
      </c>
      <c r="J47" s="58">
        <v>26.8</v>
      </c>
      <c r="K47" s="59" t="s">
        <v>56</v>
      </c>
      <c r="L47" s="60">
        <v>6.45</v>
      </c>
    </row>
    <row r="48" spans="1:12" ht="16.5" x14ac:dyDescent="0.25">
      <c r="A48" s="23"/>
      <c r="B48" s="15"/>
      <c r="C48" s="11"/>
      <c r="D48" s="7" t="s">
        <v>23</v>
      </c>
      <c r="E48" s="56" t="s">
        <v>46</v>
      </c>
      <c r="F48" s="57">
        <v>45</v>
      </c>
      <c r="G48" s="58">
        <v>3.4</v>
      </c>
      <c r="H48" s="58">
        <v>0.4</v>
      </c>
      <c r="I48" s="58">
        <v>22.1</v>
      </c>
      <c r="J48" s="58">
        <v>105.5</v>
      </c>
      <c r="K48" s="41" t="s">
        <v>47</v>
      </c>
      <c r="L48" s="55">
        <v>3.39</v>
      </c>
    </row>
    <row r="49" spans="1:12" ht="16.5" x14ac:dyDescent="0.25">
      <c r="A49" s="23"/>
      <c r="B49" s="15"/>
      <c r="C49" s="11"/>
      <c r="D49" s="7" t="s">
        <v>23</v>
      </c>
      <c r="E49" s="51" t="s">
        <v>48</v>
      </c>
      <c r="F49" s="52">
        <v>30</v>
      </c>
      <c r="G49" s="54">
        <v>2</v>
      </c>
      <c r="H49" s="54">
        <v>0.4</v>
      </c>
      <c r="I49" s="54">
        <v>10</v>
      </c>
      <c r="J49" s="54">
        <v>51.2</v>
      </c>
      <c r="K49" s="41" t="s">
        <v>47</v>
      </c>
      <c r="L49" s="50">
        <v>2.2599999999999998</v>
      </c>
    </row>
    <row r="50" spans="1:12" ht="15" x14ac:dyDescent="0.25">
      <c r="A50" s="23"/>
      <c r="B50" s="15"/>
      <c r="C50" s="11"/>
      <c r="D50" s="7" t="s">
        <v>24</v>
      </c>
      <c r="E50" s="39"/>
      <c r="F50" s="40"/>
      <c r="G50" s="40"/>
      <c r="H50" s="40"/>
      <c r="I50" s="40"/>
      <c r="J50" s="40"/>
      <c r="K50" s="41"/>
      <c r="L50" s="40"/>
    </row>
    <row r="51" spans="1:12" ht="16.5" x14ac:dyDescent="0.25">
      <c r="A51" s="23"/>
      <c r="B51" s="15"/>
      <c r="C51" s="11"/>
      <c r="D51" s="6" t="s">
        <v>26</v>
      </c>
      <c r="E51" s="56" t="s">
        <v>60</v>
      </c>
      <c r="F51" s="57">
        <v>40</v>
      </c>
      <c r="G51" s="58">
        <v>0.66</v>
      </c>
      <c r="H51" s="58">
        <v>7.0000000000000007E-2</v>
      </c>
      <c r="I51" s="58">
        <v>2.3199999999999998</v>
      </c>
      <c r="J51" s="58">
        <v>12.6</v>
      </c>
      <c r="K51" s="59" t="s">
        <v>61</v>
      </c>
      <c r="L51" s="50">
        <v>18.54</v>
      </c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515</v>
      </c>
      <c r="G52" s="19">
        <f>SUM(G45:G51)</f>
        <v>15.98</v>
      </c>
      <c r="H52" s="19">
        <f>SUM(H45:H51)</f>
        <v>13.72</v>
      </c>
      <c r="I52" s="19">
        <f>SUM(I45:I51)</f>
        <v>77.639999999999986</v>
      </c>
      <c r="J52" s="19">
        <f>SUM(J45:J51)</f>
        <v>497.53000000000003</v>
      </c>
      <c r="K52" s="25"/>
      <c r="L52" s="19">
        <f>SUM(L45:L51)</f>
        <v>125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2">SUM(G53:G61)</f>
        <v>0</v>
      </c>
      <c r="H62" s="19">
        <f t="shared" ref="H62" si="13">SUM(H53:H61)</f>
        <v>0</v>
      </c>
      <c r="I62" s="19">
        <f t="shared" ref="I62" si="14">SUM(I53:I61)</f>
        <v>0</v>
      </c>
      <c r="J62" s="19">
        <f t="shared" ref="J62:L62" si="15">SUM(J53:J61)</f>
        <v>0</v>
      </c>
      <c r="K62" s="25"/>
      <c r="L62" s="19">
        <f t="shared" si="15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83" t="s">
        <v>4</v>
      </c>
      <c r="D63" s="84"/>
      <c r="E63" s="31"/>
      <c r="F63" s="32">
        <f>F52+F62</f>
        <v>515</v>
      </c>
      <c r="G63" s="32">
        <f t="shared" ref="G63" si="16">G52+G62</f>
        <v>15.98</v>
      </c>
      <c r="H63" s="32">
        <f t="shared" ref="H63" si="17">H52+H62</f>
        <v>13.72</v>
      </c>
      <c r="I63" s="32">
        <f t="shared" ref="I63" si="18">I52+I62</f>
        <v>77.639999999999986</v>
      </c>
      <c r="J63" s="32">
        <f t="shared" ref="J63:L63" si="19">J52+J62</f>
        <v>497.53000000000003</v>
      </c>
      <c r="K63" s="32"/>
      <c r="L63" s="32">
        <f t="shared" si="19"/>
        <v>125</v>
      </c>
    </row>
    <row r="64" spans="1:12" ht="16.5" x14ac:dyDescent="0.25">
      <c r="A64" s="20">
        <v>1</v>
      </c>
      <c r="B64" s="21">
        <v>4</v>
      </c>
      <c r="C64" s="22" t="s">
        <v>20</v>
      </c>
      <c r="D64" s="5" t="s">
        <v>21</v>
      </c>
      <c r="E64" s="51" t="s">
        <v>62</v>
      </c>
      <c r="F64" s="52">
        <v>200</v>
      </c>
      <c r="G64" s="54">
        <v>5</v>
      </c>
      <c r="H64" s="61">
        <v>5.8</v>
      </c>
      <c r="I64" s="61">
        <v>27.1</v>
      </c>
      <c r="J64" s="61">
        <v>180.6</v>
      </c>
      <c r="K64" s="52" t="s">
        <v>63</v>
      </c>
      <c r="L64" s="62">
        <v>39.68</v>
      </c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7" t="s">
        <v>22</v>
      </c>
      <c r="E66" s="51" t="s">
        <v>64</v>
      </c>
      <c r="F66" s="52">
        <v>200</v>
      </c>
      <c r="G66" s="54">
        <v>3.98</v>
      </c>
      <c r="H66" s="54">
        <v>3.16</v>
      </c>
      <c r="I66" s="54">
        <v>17.440000000000001</v>
      </c>
      <c r="J66" s="54">
        <v>115.49</v>
      </c>
      <c r="K66" s="52" t="s">
        <v>65</v>
      </c>
      <c r="L66" s="62">
        <v>17.23</v>
      </c>
    </row>
    <row r="67" spans="1:12" ht="16.5" x14ac:dyDescent="0.25">
      <c r="A67" s="23"/>
      <c r="B67" s="15"/>
      <c r="C67" s="11"/>
      <c r="D67" s="7" t="s">
        <v>23</v>
      </c>
      <c r="E67" s="51" t="s">
        <v>46</v>
      </c>
      <c r="F67" s="52">
        <v>30</v>
      </c>
      <c r="G67" s="54">
        <v>2.2999999999999998</v>
      </c>
      <c r="H67" s="54">
        <v>0.25</v>
      </c>
      <c r="I67" s="54">
        <v>14.75</v>
      </c>
      <c r="J67" s="54">
        <v>70.3</v>
      </c>
      <c r="K67" s="41" t="s">
        <v>47</v>
      </c>
      <c r="L67" s="63">
        <v>2.2599999999999998</v>
      </c>
    </row>
    <row r="68" spans="1:12" ht="16.5" x14ac:dyDescent="0.25">
      <c r="A68" s="23"/>
      <c r="B68" s="15"/>
      <c r="C68" s="11"/>
      <c r="D68" s="7" t="s">
        <v>23</v>
      </c>
      <c r="E68" s="51" t="s">
        <v>48</v>
      </c>
      <c r="F68" s="52">
        <v>25</v>
      </c>
      <c r="G68" s="52">
        <v>1.7</v>
      </c>
      <c r="H68" s="52">
        <v>0.3</v>
      </c>
      <c r="I68" s="52">
        <v>8.4</v>
      </c>
      <c r="J68" s="52">
        <v>42.7</v>
      </c>
      <c r="K68" s="41" t="s">
        <v>47</v>
      </c>
      <c r="L68" s="64">
        <v>1.88</v>
      </c>
    </row>
    <row r="69" spans="1:12" ht="16.5" x14ac:dyDescent="0.25">
      <c r="A69" s="23"/>
      <c r="B69" s="15"/>
      <c r="C69" s="11"/>
      <c r="D69" s="7" t="s">
        <v>24</v>
      </c>
      <c r="E69" s="51" t="s">
        <v>84</v>
      </c>
      <c r="F69" s="52">
        <v>80</v>
      </c>
      <c r="G69" s="54">
        <v>0.32</v>
      </c>
      <c r="H69" s="54">
        <v>0.32</v>
      </c>
      <c r="I69" s="54">
        <v>7.84</v>
      </c>
      <c r="J69" s="54">
        <v>35.200000000000003</v>
      </c>
      <c r="K69" s="41" t="s">
        <v>47</v>
      </c>
      <c r="L69" s="62">
        <v>40.81</v>
      </c>
    </row>
    <row r="70" spans="1:12" ht="16.5" x14ac:dyDescent="0.25">
      <c r="A70" s="23"/>
      <c r="B70" s="15"/>
      <c r="C70" s="11"/>
      <c r="D70" s="6" t="s">
        <v>26</v>
      </c>
      <c r="E70" s="51" t="s">
        <v>49</v>
      </c>
      <c r="F70" s="52">
        <v>15</v>
      </c>
      <c r="G70" s="54">
        <v>3.5</v>
      </c>
      <c r="H70" s="54">
        <v>4.4000000000000004</v>
      </c>
      <c r="I70" s="54">
        <v>0</v>
      </c>
      <c r="J70" s="54">
        <v>53.8</v>
      </c>
      <c r="K70" s="52" t="s">
        <v>50</v>
      </c>
      <c r="L70" s="65">
        <v>23.14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550</v>
      </c>
      <c r="G71" s="19">
        <f>SUM(G64:G70)</f>
        <v>16.8</v>
      </c>
      <c r="H71" s="19">
        <f>SUM(H64:H70)</f>
        <v>14.230000000000002</v>
      </c>
      <c r="I71" s="19">
        <f>SUM(I64:I70)</f>
        <v>75.530000000000015</v>
      </c>
      <c r="J71" s="19">
        <f>SUM(J64:J70)</f>
        <v>498.09</v>
      </c>
      <c r="K71" s="25"/>
      <c r="L71" s="19">
        <f>SUM(L64:L70)</f>
        <v>125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83" t="s">
        <v>4</v>
      </c>
      <c r="D82" s="84"/>
      <c r="E82" s="31"/>
      <c r="F82" s="32">
        <f>F71+F81</f>
        <v>550</v>
      </c>
      <c r="G82" s="32">
        <f t="shared" ref="G82" si="24">G71+G81</f>
        <v>16.8</v>
      </c>
      <c r="H82" s="32">
        <f t="shared" ref="H82" si="25">H71+H81</f>
        <v>14.230000000000002</v>
      </c>
      <c r="I82" s="32">
        <f t="shared" ref="I82" si="26">I71+I81</f>
        <v>75.530000000000015</v>
      </c>
      <c r="J82" s="32">
        <f t="shared" ref="J82:L82" si="27">J71+J81</f>
        <v>498.09</v>
      </c>
      <c r="K82" s="32"/>
      <c r="L82" s="32">
        <f t="shared" si="27"/>
        <v>125</v>
      </c>
    </row>
    <row r="83" spans="1:12" ht="16.5" x14ac:dyDescent="0.25">
      <c r="A83" s="20">
        <v>1</v>
      </c>
      <c r="B83" s="21">
        <v>5</v>
      </c>
      <c r="C83" s="22" t="s">
        <v>20</v>
      </c>
      <c r="D83" s="5" t="s">
        <v>21</v>
      </c>
      <c r="E83" s="66" t="s">
        <v>67</v>
      </c>
      <c r="F83" s="57">
        <v>150</v>
      </c>
      <c r="G83" s="58">
        <v>3.2</v>
      </c>
      <c r="H83" s="58">
        <v>3.99</v>
      </c>
      <c r="I83" s="58">
        <v>22.38</v>
      </c>
      <c r="J83" s="58">
        <v>138</v>
      </c>
      <c r="K83" s="52" t="s">
        <v>68</v>
      </c>
      <c r="L83" s="68">
        <v>36.35</v>
      </c>
    </row>
    <row r="84" spans="1:12" ht="33" x14ac:dyDescent="0.25">
      <c r="A84" s="23"/>
      <c r="B84" s="15"/>
      <c r="C84" s="11"/>
      <c r="D84" s="6"/>
      <c r="E84" s="51" t="s">
        <v>69</v>
      </c>
      <c r="F84" s="52">
        <v>50</v>
      </c>
      <c r="G84" s="54">
        <v>6.83</v>
      </c>
      <c r="H84" s="54">
        <v>5.9</v>
      </c>
      <c r="I84" s="54">
        <v>4.2</v>
      </c>
      <c r="J84" s="54">
        <v>97.22</v>
      </c>
      <c r="K84" s="52" t="s">
        <v>70</v>
      </c>
      <c r="L84" s="50">
        <v>55.36</v>
      </c>
    </row>
    <row r="85" spans="1:12" ht="16.5" x14ac:dyDescent="0.25">
      <c r="A85" s="23"/>
      <c r="B85" s="15"/>
      <c r="C85" s="11"/>
      <c r="D85" s="7" t="s">
        <v>22</v>
      </c>
      <c r="E85" s="51" t="s">
        <v>86</v>
      </c>
      <c r="F85" s="52">
        <v>200</v>
      </c>
      <c r="G85" s="54">
        <v>1.6</v>
      </c>
      <c r="H85" s="54">
        <v>1.1000000000000001</v>
      </c>
      <c r="I85" s="54">
        <v>8.6999999999999993</v>
      </c>
      <c r="J85" s="54">
        <v>50.9</v>
      </c>
      <c r="K85" s="52" t="s">
        <v>71</v>
      </c>
      <c r="L85" s="67">
        <v>13.52</v>
      </c>
    </row>
    <row r="86" spans="1:12" ht="16.5" x14ac:dyDescent="0.25">
      <c r="A86" s="23"/>
      <c r="B86" s="15"/>
      <c r="C86" s="11"/>
      <c r="D86" s="7" t="s">
        <v>23</v>
      </c>
      <c r="E86" s="51" t="s">
        <v>46</v>
      </c>
      <c r="F86" s="52">
        <v>30</v>
      </c>
      <c r="G86" s="54">
        <v>2.2999999999999998</v>
      </c>
      <c r="H86" s="54">
        <v>0.25</v>
      </c>
      <c r="I86" s="54">
        <v>14.75</v>
      </c>
      <c r="J86" s="54">
        <v>70.3</v>
      </c>
      <c r="K86" s="41" t="s">
        <v>47</v>
      </c>
      <c r="L86" s="50">
        <v>2.2599999999999998</v>
      </c>
    </row>
    <row r="87" spans="1:12" ht="16.5" x14ac:dyDescent="0.25">
      <c r="A87" s="23"/>
      <c r="B87" s="15"/>
      <c r="C87" s="11"/>
      <c r="D87" s="7" t="s">
        <v>23</v>
      </c>
      <c r="E87" s="51" t="s">
        <v>48</v>
      </c>
      <c r="F87" s="52">
        <v>25</v>
      </c>
      <c r="G87" s="52">
        <v>1.7</v>
      </c>
      <c r="H87" s="52">
        <v>0.3</v>
      </c>
      <c r="I87" s="52">
        <v>8.4</v>
      </c>
      <c r="J87" s="52">
        <v>42.7</v>
      </c>
      <c r="K87" s="41" t="s">
        <v>47</v>
      </c>
      <c r="L87" s="69">
        <v>1.88</v>
      </c>
    </row>
    <row r="88" spans="1:12" ht="15" x14ac:dyDescent="0.25">
      <c r="A88" s="23"/>
      <c r="B88" s="15"/>
      <c r="C88" s="11"/>
      <c r="D88" s="7" t="s">
        <v>24</v>
      </c>
      <c r="E88" s="39"/>
      <c r="F88" s="40"/>
      <c r="G88" s="40"/>
      <c r="H88" s="40"/>
      <c r="I88" s="40"/>
      <c r="J88" s="40"/>
      <c r="K88" s="41"/>
      <c r="L88" s="40"/>
    </row>
    <row r="89" spans="1:12" ht="16.5" x14ac:dyDescent="0.25">
      <c r="A89" s="23"/>
      <c r="B89" s="15"/>
      <c r="C89" s="11"/>
      <c r="D89" s="6"/>
      <c r="E89" s="51" t="s">
        <v>72</v>
      </c>
      <c r="F89" s="52">
        <v>20</v>
      </c>
      <c r="G89" s="52">
        <v>1.5</v>
      </c>
      <c r="H89" s="52">
        <v>1.96</v>
      </c>
      <c r="I89" s="52">
        <v>14.88</v>
      </c>
      <c r="J89" s="52">
        <v>83.4</v>
      </c>
      <c r="K89" s="41" t="s">
        <v>47</v>
      </c>
      <c r="L89" s="69">
        <v>15.63</v>
      </c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475</v>
      </c>
      <c r="G90" s="19">
        <f>SUM(G83:G89)</f>
        <v>17.13</v>
      </c>
      <c r="H90" s="19">
        <f>SUM(H83:H89)</f>
        <v>13.5</v>
      </c>
      <c r="I90" s="19">
        <f>SUM(I83:I89)</f>
        <v>73.31</v>
      </c>
      <c r="J90" s="19">
        <f>SUM(J83:J89)</f>
        <v>482.52</v>
      </c>
      <c r="K90" s="25"/>
      <c r="L90" s="19">
        <f>SUM(L83:L89)</f>
        <v>125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83" t="s">
        <v>4</v>
      </c>
      <c r="D101" s="84"/>
      <c r="E101" s="31"/>
      <c r="F101" s="32">
        <f>F90+F100</f>
        <v>475</v>
      </c>
      <c r="G101" s="32">
        <f t="shared" ref="G101" si="32">G90+G100</f>
        <v>17.13</v>
      </c>
      <c r="H101" s="32">
        <f t="shared" ref="H101" si="33">H90+H100</f>
        <v>13.5</v>
      </c>
      <c r="I101" s="32">
        <f t="shared" ref="I101" si="34">I90+I100</f>
        <v>73.31</v>
      </c>
      <c r="J101" s="32">
        <f t="shared" ref="J101:L101" si="35">J90+J100</f>
        <v>482.52</v>
      </c>
      <c r="K101" s="32"/>
      <c r="L101" s="32">
        <f t="shared" si="35"/>
        <v>125</v>
      </c>
    </row>
    <row r="102" spans="1:12" ht="16.5" x14ac:dyDescent="0.25">
      <c r="A102" s="20">
        <v>2</v>
      </c>
      <c r="B102" s="21">
        <v>1</v>
      </c>
      <c r="C102" s="22" t="s">
        <v>20</v>
      </c>
      <c r="D102" s="5" t="s">
        <v>21</v>
      </c>
      <c r="E102" s="51" t="s">
        <v>87</v>
      </c>
      <c r="F102" s="52">
        <v>200</v>
      </c>
      <c r="G102" s="54">
        <v>8.3000000000000007</v>
      </c>
      <c r="H102" s="54" t="s">
        <v>73</v>
      </c>
      <c r="I102" s="54">
        <v>33.6</v>
      </c>
      <c r="J102" s="54">
        <v>259.39999999999998</v>
      </c>
      <c r="K102" s="52" t="s">
        <v>74</v>
      </c>
      <c r="L102" s="70">
        <v>34.19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7" t="s">
        <v>22</v>
      </c>
      <c r="E104" s="51" t="s">
        <v>82</v>
      </c>
      <c r="F104" s="52">
        <v>200</v>
      </c>
      <c r="G104" s="54">
        <v>3.47</v>
      </c>
      <c r="H104" s="54">
        <v>2.9</v>
      </c>
      <c r="I104" s="54">
        <v>14.3</v>
      </c>
      <c r="J104" s="54">
        <v>85.18</v>
      </c>
      <c r="K104" s="52" t="s">
        <v>83</v>
      </c>
      <c r="L104" s="50">
        <v>14.35</v>
      </c>
    </row>
    <row r="105" spans="1:12" ht="16.5" x14ac:dyDescent="0.25">
      <c r="A105" s="23"/>
      <c r="B105" s="15"/>
      <c r="C105" s="11"/>
      <c r="D105" s="7" t="s">
        <v>23</v>
      </c>
      <c r="E105" s="51" t="s">
        <v>46</v>
      </c>
      <c r="F105" s="52">
        <v>30</v>
      </c>
      <c r="G105" s="54">
        <v>2.2999999999999998</v>
      </c>
      <c r="H105" s="54">
        <v>0.25</v>
      </c>
      <c r="I105" s="54">
        <v>14.75</v>
      </c>
      <c r="J105" s="54">
        <v>70.3</v>
      </c>
      <c r="K105" s="41" t="s">
        <v>47</v>
      </c>
      <c r="L105" s="50">
        <v>2.2599999999999998</v>
      </c>
    </row>
    <row r="106" spans="1:12" ht="16.5" x14ac:dyDescent="0.25">
      <c r="A106" s="23"/>
      <c r="B106" s="15"/>
      <c r="C106" s="11"/>
      <c r="D106" s="7" t="s">
        <v>23</v>
      </c>
      <c r="E106" s="51" t="s">
        <v>48</v>
      </c>
      <c r="F106" s="52">
        <v>20</v>
      </c>
      <c r="G106" s="54">
        <v>1.33</v>
      </c>
      <c r="H106" s="54">
        <v>0.27</v>
      </c>
      <c r="I106" s="54">
        <v>6.7</v>
      </c>
      <c r="J106" s="54">
        <v>34.130000000000003</v>
      </c>
      <c r="K106" s="41" t="s">
        <v>47</v>
      </c>
      <c r="L106" s="70">
        <v>1.51</v>
      </c>
    </row>
    <row r="107" spans="1:12" ht="16.5" x14ac:dyDescent="0.25">
      <c r="A107" s="23"/>
      <c r="B107" s="15"/>
      <c r="C107" s="11"/>
      <c r="D107" s="7" t="s">
        <v>24</v>
      </c>
      <c r="E107" s="51" t="s">
        <v>84</v>
      </c>
      <c r="F107" s="52">
        <v>80</v>
      </c>
      <c r="G107" s="54">
        <v>0.64</v>
      </c>
      <c r="H107" s="54">
        <v>0.16</v>
      </c>
      <c r="I107" s="54">
        <v>9.1999999999999993</v>
      </c>
      <c r="J107" s="54">
        <v>30.4</v>
      </c>
      <c r="K107" s="41" t="s">
        <v>47</v>
      </c>
      <c r="L107" s="50">
        <v>49.55</v>
      </c>
    </row>
    <row r="108" spans="1:12" ht="16.5" x14ac:dyDescent="0.25">
      <c r="A108" s="23"/>
      <c r="B108" s="15"/>
      <c r="C108" s="11"/>
      <c r="D108" s="6" t="s">
        <v>26</v>
      </c>
      <c r="E108" s="51" t="s">
        <v>49</v>
      </c>
      <c r="F108" s="52">
        <v>15</v>
      </c>
      <c r="G108" s="54">
        <v>3.5</v>
      </c>
      <c r="H108" s="54">
        <v>4.4000000000000004</v>
      </c>
      <c r="I108" s="54">
        <v>0</v>
      </c>
      <c r="J108" s="54">
        <v>53.8</v>
      </c>
      <c r="K108" s="52" t="s">
        <v>50</v>
      </c>
      <c r="L108" s="67">
        <v>23.14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545</v>
      </c>
      <c r="G109" s="19">
        <f>SUM(G102:G108)</f>
        <v>19.54</v>
      </c>
      <c r="H109" s="19">
        <f>SUM(H102:H108)</f>
        <v>7.98</v>
      </c>
      <c r="I109" s="19">
        <f>SUM(I102:I108)</f>
        <v>78.550000000000011</v>
      </c>
      <c r="J109" s="19">
        <f>SUM(J102:J108)</f>
        <v>533.20999999999992</v>
      </c>
      <c r="K109" s="25"/>
      <c r="L109" s="19">
        <f>SUM(L102:L108)</f>
        <v>124.99999999999999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32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83" t="s">
        <v>4</v>
      </c>
      <c r="D120" s="84"/>
      <c r="E120" s="31"/>
      <c r="F120" s="32">
        <f>F109+F119</f>
        <v>545</v>
      </c>
      <c r="G120" s="32">
        <f t="shared" ref="G120" si="38">G109+G119</f>
        <v>19.54</v>
      </c>
      <c r="H120" s="32">
        <f t="shared" ref="H120" si="39">H109+H119</f>
        <v>7.98</v>
      </c>
      <c r="I120" s="32">
        <f t="shared" ref="I120" si="40">I109+I119</f>
        <v>78.550000000000011</v>
      </c>
      <c r="J120" s="32">
        <f t="shared" ref="J120:L120" si="41">J109+J119</f>
        <v>533.20999999999992</v>
      </c>
      <c r="K120" s="32"/>
      <c r="L120" s="32">
        <f t="shared" si="41"/>
        <v>124.99999999999999</v>
      </c>
    </row>
    <row r="121" spans="1:12" ht="16.5" x14ac:dyDescent="0.25">
      <c r="A121" s="14">
        <v>2</v>
      </c>
      <c r="B121" s="15">
        <v>2</v>
      </c>
      <c r="C121" s="22" t="s">
        <v>20</v>
      </c>
      <c r="D121" s="5" t="s">
        <v>21</v>
      </c>
      <c r="E121" s="51" t="s">
        <v>88</v>
      </c>
      <c r="F121" s="52">
        <v>150</v>
      </c>
      <c r="G121" s="54">
        <v>5.4</v>
      </c>
      <c r="H121" s="54">
        <v>4.9000000000000004</v>
      </c>
      <c r="I121" s="54">
        <v>32.799999999999997</v>
      </c>
      <c r="J121" s="54">
        <v>196.8</v>
      </c>
      <c r="K121" s="52" t="s">
        <v>89</v>
      </c>
      <c r="L121" s="50">
        <v>17.670000000000002</v>
      </c>
    </row>
    <row r="122" spans="1:12" ht="16.5" x14ac:dyDescent="0.25">
      <c r="A122" s="14"/>
      <c r="B122" s="15"/>
      <c r="C122" s="11"/>
      <c r="D122" s="6"/>
      <c r="E122" s="51" t="s">
        <v>75</v>
      </c>
      <c r="F122" s="52">
        <v>75</v>
      </c>
      <c r="G122" s="54">
        <v>10.57</v>
      </c>
      <c r="H122" s="54">
        <v>4.3499999999999996</v>
      </c>
      <c r="I122" s="54">
        <v>3.3</v>
      </c>
      <c r="J122" s="54">
        <v>94.8</v>
      </c>
      <c r="K122" s="52" t="s">
        <v>76</v>
      </c>
      <c r="L122" s="50">
        <v>92.1</v>
      </c>
    </row>
    <row r="123" spans="1:12" ht="16.5" x14ac:dyDescent="0.25">
      <c r="A123" s="14"/>
      <c r="B123" s="15"/>
      <c r="C123" s="11"/>
      <c r="D123" s="7" t="s">
        <v>22</v>
      </c>
      <c r="E123" s="51" t="s">
        <v>77</v>
      </c>
      <c r="F123" s="52">
        <v>200</v>
      </c>
      <c r="G123" s="54">
        <v>0.3</v>
      </c>
      <c r="H123" s="54">
        <v>0</v>
      </c>
      <c r="I123" s="54">
        <v>6.7</v>
      </c>
      <c r="J123" s="54">
        <v>27.9</v>
      </c>
      <c r="K123" s="52" t="s">
        <v>78</v>
      </c>
      <c r="L123" s="55">
        <v>9.58</v>
      </c>
    </row>
    <row r="124" spans="1:12" ht="16.5" x14ac:dyDescent="0.25">
      <c r="A124" s="14"/>
      <c r="B124" s="15"/>
      <c r="C124" s="11"/>
      <c r="D124" s="7" t="s">
        <v>23</v>
      </c>
      <c r="E124" s="51" t="s">
        <v>46</v>
      </c>
      <c r="F124" s="52">
        <v>40</v>
      </c>
      <c r="G124" s="54">
        <v>3.06</v>
      </c>
      <c r="H124" s="54">
        <v>0.33</v>
      </c>
      <c r="I124" s="54">
        <v>19.7</v>
      </c>
      <c r="J124" s="54">
        <v>93.73</v>
      </c>
      <c r="K124" s="41" t="s">
        <v>47</v>
      </c>
      <c r="L124" s="50">
        <v>3.01</v>
      </c>
    </row>
    <row r="125" spans="1:12" ht="16.5" x14ac:dyDescent="0.25">
      <c r="A125" s="14"/>
      <c r="B125" s="15"/>
      <c r="C125" s="11"/>
      <c r="D125" s="7" t="s">
        <v>23</v>
      </c>
      <c r="E125" s="51" t="s">
        <v>48</v>
      </c>
      <c r="F125" s="52">
        <v>35</v>
      </c>
      <c r="G125" s="54">
        <v>2.2999999999999998</v>
      </c>
      <c r="H125" s="54">
        <v>0.47</v>
      </c>
      <c r="I125" s="54">
        <v>11.7</v>
      </c>
      <c r="J125" s="54">
        <v>59.73</v>
      </c>
      <c r="K125" s="41" t="s">
        <v>47</v>
      </c>
      <c r="L125" s="71">
        <v>2.64</v>
      </c>
    </row>
    <row r="126" spans="1:12" ht="16.5" x14ac:dyDescent="0.25">
      <c r="A126" s="14"/>
      <c r="B126" s="15"/>
      <c r="C126" s="11"/>
      <c r="D126" s="7" t="s">
        <v>24</v>
      </c>
      <c r="E126" s="51"/>
      <c r="F126" s="52"/>
      <c r="G126" s="40"/>
      <c r="H126" s="40"/>
      <c r="I126" s="40"/>
      <c r="J126" s="40"/>
      <c r="K126" s="41"/>
      <c r="L126" s="71"/>
    </row>
    <row r="127" spans="1:12" ht="16.5" x14ac:dyDescent="0.25">
      <c r="A127" s="14"/>
      <c r="B127" s="15"/>
      <c r="C127" s="11"/>
      <c r="D127" s="6" t="s">
        <v>26</v>
      </c>
      <c r="E127" s="51"/>
      <c r="F127" s="52"/>
      <c r="G127" s="54"/>
      <c r="H127" s="54"/>
      <c r="I127" s="54"/>
      <c r="J127" s="54"/>
      <c r="K127" s="72"/>
      <c r="L127" s="55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>SUM(G121:G127)</f>
        <v>21.63</v>
      </c>
      <c r="H128" s="19">
        <f>SUM(H121:H127)</f>
        <v>10.050000000000001</v>
      </c>
      <c r="I128" s="19">
        <f>SUM(I121:I127)</f>
        <v>74.2</v>
      </c>
      <c r="J128" s="19">
        <f>SUM(J121:J127)</f>
        <v>472.96000000000004</v>
      </c>
      <c r="K128" s="25"/>
      <c r="L128" s="19">
        <f>SUM(L121:L127)</f>
        <v>125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32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83" t="s">
        <v>4</v>
      </c>
      <c r="D139" s="84"/>
      <c r="E139" s="31"/>
      <c r="F139" s="32">
        <f>F128+F138</f>
        <v>500</v>
      </c>
      <c r="G139" s="32">
        <f t="shared" ref="G139" si="44">G128+G138</f>
        <v>21.63</v>
      </c>
      <c r="H139" s="32">
        <f t="shared" ref="H139" si="45">H128+H138</f>
        <v>10.050000000000001</v>
      </c>
      <c r="I139" s="32">
        <f t="shared" ref="I139" si="46">I128+I138</f>
        <v>74.2</v>
      </c>
      <c r="J139" s="32">
        <f t="shared" ref="J139:L139" si="47">J128+J138</f>
        <v>472.96000000000004</v>
      </c>
      <c r="K139" s="32"/>
      <c r="L139" s="32">
        <f t="shared" si="47"/>
        <v>125</v>
      </c>
    </row>
    <row r="140" spans="1:12" ht="16.5" x14ac:dyDescent="0.25">
      <c r="A140" s="20">
        <v>2</v>
      </c>
      <c r="B140" s="21">
        <v>3</v>
      </c>
      <c r="C140" s="22" t="s">
        <v>20</v>
      </c>
      <c r="D140" s="5" t="s">
        <v>21</v>
      </c>
      <c r="E140" s="51" t="s">
        <v>79</v>
      </c>
      <c r="F140" s="52">
        <v>200</v>
      </c>
      <c r="G140" s="54">
        <v>7.1</v>
      </c>
      <c r="H140" s="54">
        <v>5.8</v>
      </c>
      <c r="I140" s="54">
        <v>26.6</v>
      </c>
      <c r="J140" s="54" t="s">
        <v>80</v>
      </c>
      <c r="K140" s="52" t="s">
        <v>81</v>
      </c>
      <c r="L140" s="50">
        <v>46.95</v>
      </c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6.5" x14ac:dyDescent="0.25">
      <c r="A142" s="23"/>
      <c r="B142" s="15"/>
      <c r="C142" s="11"/>
      <c r="D142" s="7" t="s">
        <v>22</v>
      </c>
      <c r="E142" s="51" t="s">
        <v>90</v>
      </c>
      <c r="F142" s="52">
        <v>200</v>
      </c>
      <c r="G142" s="54">
        <v>1.6</v>
      </c>
      <c r="H142" s="54">
        <v>1.1000000000000001</v>
      </c>
      <c r="I142" s="54">
        <v>8.6999999999999993</v>
      </c>
      <c r="J142" s="54">
        <v>50.9</v>
      </c>
      <c r="K142" s="52" t="s">
        <v>71</v>
      </c>
      <c r="L142" s="62">
        <v>9.58</v>
      </c>
    </row>
    <row r="143" spans="1:12" ht="15.75" customHeight="1" x14ac:dyDescent="0.25">
      <c r="A143" s="23"/>
      <c r="B143" s="15"/>
      <c r="C143" s="11"/>
      <c r="D143" s="7" t="s">
        <v>23</v>
      </c>
      <c r="E143" s="51" t="s">
        <v>46</v>
      </c>
      <c r="F143" s="52">
        <v>35</v>
      </c>
      <c r="G143" s="54">
        <v>2.68</v>
      </c>
      <c r="H143" s="54">
        <v>0.28999999999999998</v>
      </c>
      <c r="I143" s="54">
        <v>17.2</v>
      </c>
      <c r="J143" s="54">
        <v>58.6</v>
      </c>
      <c r="K143" s="41" t="s">
        <v>47</v>
      </c>
      <c r="L143" s="50">
        <v>2.64</v>
      </c>
    </row>
    <row r="144" spans="1:12" ht="15.75" customHeight="1" x14ac:dyDescent="0.25">
      <c r="A144" s="23"/>
      <c r="B144" s="15"/>
      <c r="C144" s="11"/>
      <c r="D144" s="7" t="s">
        <v>23</v>
      </c>
      <c r="E144" s="51" t="s">
        <v>48</v>
      </c>
      <c r="F144" s="52">
        <v>25</v>
      </c>
      <c r="G144" s="54">
        <v>1.7</v>
      </c>
      <c r="H144" s="54">
        <v>0.3</v>
      </c>
      <c r="I144" s="54">
        <v>8.4</v>
      </c>
      <c r="J144" s="54">
        <v>42.7</v>
      </c>
      <c r="K144" s="41" t="s">
        <v>47</v>
      </c>
      <c r="L144" s="73">
        <v>1.88</v>
      </c>
    </row>
    <row r="145" spans="1:12" ht="16.5" x14ac:dyDescent="0.25">
      <c r="A145" s="23"/>
      <c r="B145" s="15"/>
      <c r="C145" s="11"/>
      <c r="D145" s="7" t="s">
        <v>24</v>
      </c>
      <c r="E145" s="51" t="s">
        <v>84</v>
      </c>
      <c r="F145" s="52">
        <v>100</v>
      </c>
      <c r="G145" s="54">
        <v>0.4</v>
      </c>
      <c r="H145" s="54">
        <v>0.4</v>
      </c>
      <c r="I145" s="54">
        <v>9.8000000000000007</v>
      </c>
      <c r="J145" s="54">
        <v>44.66</v>
      </c>
      <c r="K145" s="41" t="s">
        <v>47</v>
      </c>
      <c r="L145" s="60">
        <v>40.81</v>
      </c>
    </row>
    <row r="146" spans="1:12" ht="16.5" x14ac:dyDescent="0.25">
      <c r="A146" s="23"/>
      <c r="B146" s="15"/>
      <c r="C146" s="11"/>
      <c r="D146" s="6" t="s">
        <v>26</v>
      </c>
      <c r="E146" s="51" t="s">
        <v>49</v>
      </c>
      <c r="F146" s="52">
        <v>15</v>
      </c>
      <c r="G146" s="54">
        <v>3.5</v>
      </c>
      <c r="H146" s="54">
        <v>4.4000000000000004</v>
      </c>
      <c r="I146" s="54">
        <v>0</v>
      </c>
      <c r="J146" s="54">
        <v>53.8</v>
      </c>
      <c r="K146" s="52" t="s">
        <v>50</v>
      </c>
      <c r="L146" s="50">
        <v>23.14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575</v>
      </c>
      <c r="G147" s="19">
        <f>SUM(G140:G146)</f>
        <v>16.979999999999997</v>
      </c>
      <c r="H147" s="19">
        <f>SUM(H140:H146)</f>
        <v>12.290000000000001</v>
      </c>
      <c r="I147" s="19">
        <f>SUM(I140:I146)</f>
        <v>70.7</v>
      </c>
      <c r="J147" s="19">
        <f>SUM(J140:J146)</f>
        <v>250.65999999999997</v>
      </c>
      <c r="K147" s="25"/>
      <c r="L147" s="19">
        <f>SUM(L140:L146)</f>
        <v>125.00000000000001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32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83" t="s">
        <v>4</v>
      </c>
      <c r="D158" s="84"/>
      <c r="E158" s="31"/>
      <c r="F158" s="32">
        <f>F147+F157</f>
        <v>575</v>
      </c>
      <c r="G158" s="32">
        <f t="shared" ref="G158" si="50">G147+G157</f>
        <v>16.979999999999997</v>
      </c>
      <c r="H158" s="32">
        <f t="shared" ref="H158" si="51">H147+H157</f>
        <v>12.290000000000001</v>
      </c>
      <c r="I158" s="32">
        <f t="shared" ref="I158" si="52">I147+I157</f>
        <v>70.7</v>
      </c>
      <c r="J158" s="32">
        <f t="shared" ref="J158:L158" si="53">J147+J157</f>
        <v>250.65999999999997</v>
      </c>
      <c r="K158" s="32"/>
      <c r="L158" s="32">
        <f t="shared" si="53"/>
        <v>125.00000000000001</v>
      </c>
    </row>
    <row r="159" spans="1:12" ht="16.5" x14ac:dyDescent="0.25">
      <c r="A159" s="20">
        <v>2</v>
      </c>
      <c r="B159" s="21">
        <v>4</v>
      </c>
      <c r="C159" s="22" t="s">
        <v>20</v>
      </c>
      <c r="D159" s="5" t="s">
        <v>21</v>
      </c>
      <c r="E159" s="56" t="s">
        <v>85</v>
      </c>
      <c r="F159" s="57">
        <v>200</v>
      </c>
      <c r="G159" s="58">
        <v>9.7200000000000006</v>
      </c>
      <c r="H159" s="58">
        <v>12.85</v>
      </c>
      <c r="I159" s="58">
        <v>36.72</v>
      </c>
      <c r="J159" s="58">
        <v>301.43</v>
      </c>
      <c r="K159" s="52">
        <v>206</v>
      </c>
      <c r="L159" s="50">
        <v>94.36</v>
      </c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51" t="s">
        <v>91</v>
      </c>
      <c r="F161" s="52">
        <v>200</v>
      </c>
      <c r="G161" s="54">
        <v>0.5</v>
      </c>
      <c r="H161" s="54">
        <v>0</v>
      </c>
      <c r="I161" s="54">
        <v>19.8</v>
      </c>
      <c r="J161" s="54">
        <v>81</v>
      </c>
      <c r="K161" s="52" t="s">
        <v>92</v>
      </c>
      <c r="L161" s="50">
        <v>15.59</v>
      </c>
    </row>
    <row r="162" spans="1:12" ht="16.5" x14ac:dyDescent="0.25">
      <c r="A162" s="23"/>
      <c r="B162" s="15"/>
      <c r="C162" s="11"/>
      <c r="D162" s="7" t="s">
        <v>23</v>
      </c>
      <c r="E162" s="51" t="s">
        <v>46</v>
      </c>
      <c r="F162" s="52">
        <v>45</v>
      </c>
      <c r="G162" s="54">
        <v>3.4</v>
      </c>
      <c r="H162" s="54">
        <v>0.4</v>
      </c>
      <c r="I162" s="54">
        <v>22.1</v>
      </c>
      <c r="J162" s="54">
        <v>105.5</v>
      </c>
      <c r="K162" s="41" t="s">
        <v>47</v>
      </c>
      <c r="L162" s="55">
        <v>3.39</v>
      </c>
    </row>
    <row r="163" spans="1:12" ht="16.5" x14ac:dyDescent="0.25">
      <c r="A163" s="23"/>
      <c r="B163" s="15"/>
      <c r="C163" s="11"/>
      <c r="D163" s="7"/>
      <c r="E163" s="51" t="s">
        <v>48</v>
      </c>
      <c r="F163" s="52">
        <v>30</v>
      </c>
      <c r="G163" s="54">
        <v>2</v>
      </c>
      <c r="H163" s="54">
        <v>0.4</v>
      </c>
      <c r="I163" s="54">
        <v>10</v>
      </c>
      <c r="J163" s="54">
        <v>51.2</v>
      </c>
      <c r="K163" s="41" t="s">
        <v>47</v>
      </c>
      <c r="L163" s="69">
        <v>2.2599999999999998</v>
      </c>
    </row>
    <row r="164" spans="1:12" ht="15" x14ac:dyDescent="0.25">
      <c r="A164" s="23"/>
      <c r="B164" s="15"/>
      <c r="C164" s="11"/>
      <c r="D164" s="7" t="s">
        <v>24</v>
      </c>
      <c r="E164" s="39"/>
      <c r="F164" s="40"/>
      <c r="G164" s="40"/>
      <c r="H164" s="40"/>
      <c r="I164" s="40"/>
      <c r="J164" s="40"/>
      <c r="K164" s="41"/>
      <c r="L164" s="40"/>
    </row>
    <row r="165" spans="1:12" ht="16.5" x14ac:dyDescent="0.25">
      <c r="A165" s="23"/>
      <c r="B165" s="15"/>
      <c r="C165" s="11"/>
      <c r="D165" s="6" t="s">
        <v>26</v>
      </c>
      <c r="E165" s="56" t="s">
        <v>93</v>
      </c>
      <c r="F165" s="57">
        <v>20</v>
      </c>
      <c r="G165" s="58">
        <v>0.16</v>
      </c>
      <c r="H165" s="58">
        <v>0.02</v>
      </c>
      <c r="I165" s="58">
        <v>2.04</v>
      </c>
      <c r="J165" s="58">
        <v>2.6</v>
      </c>
      <c r="K165" s="52" t="s">
        <v>47</v>
      </c>
      <c r="L165" s="50">
        <v>9.4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495</v>
      </c>
      <c r="G166" s="19">
        <f>SUM(G159:G165)</f>
        <v>15.780000000000001</v>
      </c>
      <c r="H166" s="19">
        <f>SUM(H159:H165)</f>
        <v>13.67</v>
      </c>
      <c r="I166" s="19">
        <f>SUM(I159:I165)</f>
        <v>90.660000000000011</v>
      </c>
      <c r="J166" s="19">
        <f>SUM(J159:J165)</f>
        <v>541.73</v>
      </c>
      <c r="K166" s="25"/>
      <c r="L166" s="19">
        <f>SUM(L159:L165)</f>
        <v>125.00000000000001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32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54">SUM(G167:G175)</f>
        <v>0</v>
      </c>
      <c r="H176" s="19">
        <f t="shared" si="54"/>
        <v>0</v>
      </c>
      <c r="I176" s="19">
        <f t="shared" si="54"/>
        <v>0</v>
      </c>
      <c r="J176" s="19">
        <f t="shared" si="54"/>
        <v>0</v>
      </c>
      <c r="K176" s="25"/>
      <c r="L176" s="19">
        <f t="shared" ref="L176" si="55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83" t="s">
        <v>4</v>
      </c>
      <c r="D177" s="84"/>
      <c r="E177" s="31"/>
      <c r="F177" s="32">
        <f>F166+F176</f>
        <v>495</v>
      </c>
      <c r="G177" s="32">
        <f t="shared" ref="G177" si="56">G166+G176</f>
        <v>15.780000000000001</v>
      </c>
      <c r="H177" s="32">
        <f t="shared" ref="H177" si="57">H166+H176</f>
        <v>13.67</v>
      </c>
      <c r="I177" s="32">
        <f t="shared" ref="I177" si="58">I166+I176</f>
        <v>90.660000000000011</v>
      </c>
      <c r="J177" s="32">
        <f t="shared" ref="J177:L177" si="59">J166+J176</f>
        <v>541.73</v>
      </c>
      <c r="K177" s="32"/>
      <c r="L177" s="32">
        <f t="shared" si="59"/>
        <v>125.00000000000001</v>
      </c>
    </row>
    <row r="178" spans="1:12" ht="16.5" x14ac:dyDescent="0.25">
      <c r="A178" s="20">
        <v>2</v>
      </c>
      <c r="B178" s="21">
        <v>5</v>
      </c>
      <c r="C178" s="22" t="s">
        <v>20</v>
      </c>
      <c r="D178" s="5" t="s">
        <v>21</v>
      </c>
      <c r="E178" s="51" t="s">
        <v>94</v>
      </c>
      <c r="F178" s="49">
        <v>170</v>
      </c>
      <c r="G178" s="54">
        <v>9.39</v>
      </c>
      <c r="H178" s="54">
        <v>8.6</v>
      </c>
      <c r="I178" s="54">
        <v>38.619999999999997</v>
      </c>
      <c r="J178" s="61">
        <v>269.44</v>
      </c>
      <c r="K178" s="52">
        <v>188</v>
      </c>
      <c r="L178" s="55">
        <v>91.02</v>
      </c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7" t="s">
        <v>22</v>
      </c>
      <c r="E180" s="51" t="s">
        <v>55</v>
      </c>
      <c r="F180" s="49">
        <v>200</v>
      </c>
      <c r="G180" s="54">
        <v>0.2</v>
      </c>
      <c r="H180" s="54">
        <v>0</v>
      </c>
      <c r="I180" s="54">
        <v>6.5</v>
      </c>
      <c r="J180" s="61">
        <v>26.8</v>
      </c>
      <c r="K180" s="52" t="s">
        <v>56</v>
      </c>
      <c r="L180" s="62">
        <v>6.45</v>
      </c>
    </row>
    <row r="181" spans="1:12" ht="16.5" x14ac:dyDescent="0.25">
      <c r="A181" s="23"/>
      <c r="B181" s="15"/>
      <c r="C181" s="11"/>
      <c r="D181" s="7" t="s">
        <v>23</v>
      </c>
      <c r="E181" s="51" t="s">
        <v>46</v>
      </c>
      <c r="F181" s="49">
        <v>25</v>
      </c>
      <c r="G181" s="54">
        <v>1.92</v>
      </c>
      <c r="H181" s="54">
        <v>0.2</v>
      </c>
      <c r="I181" s="54">
        <v>12.3</v>
      </c>
      <c r="J181" s="61">
        <v>58.6</v>
      </c>
      <c r="K181" s="41" t="s">
        <v>47</v>
      </c>
      <c r="L181" s="50">
        <v>2.5099999999999998</v>
      </c>
    </row>
    <row r="182" spans="1:12" ht="16.5" x14ac:dyDescent="0.25">
      <c r="A182" s="23"/>
      <c r="B182" s="15"/>
      <c r="C182" s="11"/>
      <c r="D182" s="7" t="s">
        <v>23</v>
      </c>
      <c r="E182" s="51" t="s">
        <v>48</v>
      </c>
      <c r="F182" s="49">
        <v>25</v>
      </c>
      <c r="G182" s="54">
        <v>1.7</v>
      </c>
      <c r="H182" s="54">
        <v>0.3</v>
      </c>
      <c r="I182" s="54">
        <v>8.4</v>
      </c>
      <c r="J182" s="61">
        <v>42.7</v>
      </c>
      <c r="K182" s="41" t="s">
        <v>47</v>
      </c>
      <c r="L182" s="69">
        <v>1.88</v>
      </c>
    </row>
    <row r="183" spans="1:12" ht="15" x14ac:dyDescent="0.25">
      <c r="A183" s="23"/>
      <c r="B183" s="15"/>
      <c r="C183" s="11"/>
      <c r="D183" s="7" t="s">
        <v>24</v>
      </c>
      <c r="E183" s="39"/>
      <c r="F183" s="40"/>
      <c r="G183" s="40"/>
      <c r="H183" s="40"/>
      <c r="I183" s="40"/>
      <c r="J183" s="40"/>
      <c r="K183" s="41"/>
      <c r="L183" s="40"/>
    </row>
    <row r="184" spans="1:12" ht="16.5" x14ac:dyDescent="0.25">
      <c r="A184" s="23"/>
      <c r="B184" s="15"/>
      <c r="C184" s="11"/>
      <c r="D184" s="6" t="s">
        <v>26</v>
      </c>
      <c r="E184" s="51" t="s">
        <v>66</v>
      </c>
      <c r="F184" s="49">
        <v>15</v>
      </c>
      <c r="G184" s="54">
        <v>3.5</v>
      </c>
      <c r="H184" s="54">
        <v>4.4000000000000004</v>
      </c>
      <c r="I184" s="54">
        <v>0</v>
      </c>
      <c r="J184" s="61">
        <v>53.8</v>
      </c>
      <c r="K184" s="52" t="s">
        <v>50</v>
      </c>
      <c r="L184" s="55">
        <v>23.14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435</v>
      </c>
      <c r="G185" s="19">
        <f>SUM(G178:G184)</f>
        <v>16.71</v>
      </c>
      <c r="H185" s="19">
        <f>SUM(H178:H184)</f>
        <v>13.5</v>
      </c>
      <c r="I185" s="19">
        <f>SUM(I178:I184)</f>
        <v>65.820000000000007</v>
      </c>
      <c r="J185" s="19">
        <f>SUM(J178:J184)</f>
        <v>451.34000000000003</v>
      </c>
      <c r="K185" s="25"/>
      <c r="L185" s="19">
        <f>SUM(L178:L184)</f>
        <v>125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32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83" t="s">
        <v>4</v>
      </c>
      <c r="D196" s="84"/>
      <c r="E196" s="31"/>
      <c r="F196" s="32">
        <f>F185+F195</f>
        <v>435</v>
      </c>
      <c r="G196" s="32">
        <f t="shared" ref="G196" si="62">G185+G195</f>
        <v>16.71</v>
      </c>
      <c r="H196" s="32">
        <f t="shared" ref="H196" si="63">H185+H195</f>
        <v>13.5</v>
      </c>
      <c r="I196" s="32">
        <f t="shared" ref="I196" si="64">I185+I195</f>
        <v>65.820000000000007</v>
      </c>
      <c r="J196" s="32">
        <f t="shared" ref="J196:L196" si="65">J185+J195</f>
        <v>451.34000000000003</v>
      </c>
      <c r="K196" s="32"/>
      <c r="L196" s="32">
        <f t="shared" si="65"/>
        <v>125</v>
      </c>
    </row>
    <row r="197" spans="1:12" ht="13.5" thickBot="1" x14ac:dyDescent="0.25">
      <c r="A197" s="27"/>
      <c r="B197" s="28"/>
      <c r="C197" s="85" t="s">
        <v>5</v>
      </c>
      <c r="D197" s="85"/>
      <c r="E197" s="85"/>
      <c r="F197" s="34">
        <f>(F24+F44+F63+F82+F101+F120+F139+F158+F177+F196)/(IF(F24=0,0,1)+IF(F44=0,0,1)+IF(F63=0,0,1)+IF(F82=0,0,1)+IF(F101=0,0,1)+IF(F120=0,0,1)+IF(F139=0,0,1)+IF(F158=0,0,1)+IF(F177=0,0,1)+IF(F196=0,0,1))</f>
        <v>514</v>
      </c>
      <c r="G197" s="34">
        <f>(G24+G44+G63+G82+G101+G120+G139+G158+G177+G196)/(IF(G24=0,0,1)+IF(G44=0,0,1)+IF(G63=0,0,1)+IF(G82=0,0,1)+IF(G101=0,0,1)+IF(G120=0,0,1)+IF(G139=0,0,1)+IF(G158=0,0,1)+IF(G177=0,0,1)+IF(G196=0,0,1))</f>
        <v>17.689</v>
      </c>
      <c r="H197" s="34">
        <f>(H24+H44+H63+H82+H101+H120+H139+H158+H177+H196)/(IF(H24=0,0,1)+IF(H44=0,0,1)+IF(H63=0,0,1)+IF(H82=0,0,1)+IF(H101=0,0,1)+IF(H120=0,0,1)+IF(H139=0,0,1)+IF(H158=0,0,1)+IF(H177=0,0,1)+IF(H196=0,0,1))</f>
        <v>12.379000000000001</v>
      </c>
      <c r="I197" s="34">
        <f>(I24+I44+I63+I82+I101+I120+I139+I158+I177+I196)/(IF(I24=0,0,1)+IF(I44=0,0,1)+IF(I63=0,0,1)+IF(I82=0,0,1)+IF(I101=0,0,1)+IF(I120=0,0,1)+IF(I139=0,0,1)+IF(I158=0,0,1)+IF(I177=0,0,1)+IF(I196=0,0,1))</f>
        <v>75.791000000000011</v>
      </c>
      <c r="J197" s="34">
        <f>(J24+J44+J63+J82+J101+J120+J139+J158+J177+J196)/(IF(J24=0,0,1)+IF(J44=0,0,1)+IF(J63=0,0,1)+IF(J82=0,0,1)+IF(J101=0,0,1)+IF(J120=0,0,1)+IF(J139=0,0,1)+IF(J158=0,0,1)+IF(J177=0,0,1)+IF(J196=0,0,1))</f>
        <v>476.38400000000001</v>
      </c>
      <c r="K197" s="34"/>
      <c r="L197" s="34">
        <f>(L24+L44+L63+L82+L101+L120+L139+L158+L177+L196)/(IF(L24=0,0,1)+IF(L44=0,0,1)+IF(L63=0,0,1)+IF(L82=0,0,1)+IF(L101=0,0,1)+IF(L120=0,0,1)+IF(L139=0,0,1)+IF(L158=0,0,1)+IF(L177=0,0,1)+IF(L196=0,0,1))</f>
        <v>125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Taika</cp:lastModifiedBy>
  <dcterms:created xsi:type="dcterms:W3CDTF">2022-05-16T14:23:56Z</dcterms:created>
  <dcterms:modified xsi:type="dcterms:W3CDTF">2025-01-19T09:37:50Z</dcterms:modified>
</cp:coreProperties>
</file>